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7650D0EA-D82E-490C-A40B-C4EE7333BA9A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4240" windowHeight="130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<sst xmlns="http://schemas.openxmlformats.org/spreadsheetml/2006/main" count="128" uniqueCount="127">
  <si>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</si>
  <si>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</si>
  <si>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</si>
  <si>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</si>
  <si>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</si>
  <si>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</si>
  <si>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</si>
  <si>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</si>
  <si>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</si>
  <si>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</si>
  <si>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</si>
  <si>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</si>
  <si>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</si>
  <si>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</si>
  <si>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</si>
  <si>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</si>
  <si>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</si>
  <si>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</si>
  <si>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</si>
  <si>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</si>
  <si>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</si>
  <si>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</si>
  <si>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</si>
  <si>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</si>
  <si>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</si>
  <si>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</si>
  <si>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</si>
  <si>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</si>
  <si>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</si>
  <si>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</si>
  <si>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</si>
  <si>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</si>
  <si>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</si>
  <si>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</si>
  <si>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</si>
  <si>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</si>
  <si>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</si>
  <si>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</si>
  <si>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</si>
  <si>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</si>
  <si>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</si>
  <si>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</si>
  <si>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</si>
  <si>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</si>
  <si>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</si>
  <si>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</si>
  <si>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</si>
  <si>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</si>
  <si>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</si>
  <si>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</si>
  <si>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</si>
  <si>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</si>
  <si>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</si>
  <si>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</si>
  <si>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</si>
  <si>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</si>
  <si>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</si>
  <si>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</si>
  <si>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</si>
  <si>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</si>
  <si>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</si>
  <si>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</si>
  <si>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</si>
  <si>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</si>
  <si>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</si>
  <si>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</si>
  <si>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</si>
  <si>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</si>
  <si>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</si>
  <si>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</si>
  <si>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</si>
  <si>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</si>
  <si>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</si>
  <si>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</si>
  <si>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</si>
  <si>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</si>
  <si>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</si>
  <si>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</si>
  <si>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</si>
  <si>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</si>
  <si>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</si>
  <si>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</si>
  <si>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</si>
  <si>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</si>
  <si>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</si>
  <si>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</si>
  <si>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</si>
  <si>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</si>
  <si>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</si>
  <si>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</si>
  <si>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</si>
  <si>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</si>
  <si>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</si>
  <si>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</si>
  <si>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</si>
  <si>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</si>
  <si>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</si>
  <si>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</si>
  <si>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</si>
  <si>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</si>
  <si>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</si>
  <si>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</si>
  <si>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</si>
  <si>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</si>
  <si>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</si>
  <si>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</si>
  <si>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</si>
  <si>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</si>
  <si>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</si>
  <si>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</si>
  <si>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</si>
  <si>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</si>
  <si>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</si>
  <si>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</si>
  <si>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</si>
  <si>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</si>
  <si>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</si>
  <si>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</si>
  <si>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</si>
  <si>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</si>
  <si>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</si>
  <si>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Estudios Científicos y Tecnológicos del Estado de Chihuahua a)</t>
  </si>
  <si>
    <t>Al 31 de Diciembre de 2023. y al 31 de diciembre de 2024 (b)</t>
  </si>
  <si>
    <t>2024(d)</t>
  </si>
  <si>
    <t>31 de diciembre de 2023(e)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</si>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</sst>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57" zoomScaleNormal="100" workbookViewId="0">
      <selection activeCell="K16" sqref="K16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125</v>
      </c>
      <c r="G6" s="29" t="s">
        <v>126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58149895.050000004</v>
      </c>
      <c r="D9" s="18">
        <f>SUM(D10:D16)</f>
        <v>102590073.75</v>
      </c>
      <c r="E9" s="10" t="s">
        <v>9</v>
      </c>
      <c r="F9" s="18">
        <f>SUM(F10:F18)</f>
        <v>126999926.69</v>
      </c>
      <c r="G9" s="18">
        <f>SUM(G10:G18)</f>
        <v>153452669.69999999</v>
      </c>
    </row>
    <row r="10" spans="2:8" x14ac:dyDescent="0.25">
      <c r="B10" s="11" t="s">
        <v>10</v>
      </c>
      <c r="C10" s="24">
        <v>263611.03000000003</v>
      </c>
      <c r="D10" s="24">
        <v>263611.03000000003</v>
      </c>
      <c r="E10" s="12" t="s">
        <v>11</v>
      </c>
      <c r="F10" s="24">
        <v>57698739.530000001</v>
      </c>
      <c r="G10" s="24">
        <v>63910980.68</v>
      </c>
    </row>
    <row r="11" spans="2:8" x14ac:dyDescent="0.25">
      <c r="B11" s="11" t="s">
        <v>12</v>
      </c>
      <c r="C11" s="24">
        <v>38789084.289999999</v>
      </c>
      <c r="D11" s="24">
        <v>59778218.920000002</v>
      </c>
      <c r="E11" s="12" t="s">
        <v>13</v>
      </c>
      <c r="F11" s="24">
        <v>7692060.3899999997</v>
      </c>
      <c r="G11" s="24">
        <v>25522798.5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2756306.17</v>
      </c>
      <c r="G12" s="24">
        <v>2639657.7999999998</v>
      </c>
    </row>
    <row r="13" spans="2:8" ht="24" x14ac:dyDescent="0.25">
      <c r="B13" s="11" t="s">
        <v>16</v>
      </c>
      <c r="C13" s="24">
        <v>14898373.92</v>
      </c>
      <c r="D13" s="24">
        <v>31720359.329999998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4198825.8099999996</v>
      </c>
      <c r="D14" s="24">
        <v>10827884.470000001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25578124.300000001</v>
      </c>
      <c r="G16" s="24">
        <v>27451428.960000001</v>
      </c>
    </row>
    <row r="17" spans="2:7" ht="24" x14ac:dyDescent="0.25">
      <c r="B17" s="9" t="s">
        <v>24</v>
      </c>
      <c r="C17" s="18">
        <f>SUM(C18:C24)</f>
        <v>33438871.270000003</v>
      </c>
      <c r="D17" s="18">
        <f>SUM(D18:D24)</f>
        <v>136686873.00999999</v>
      </c>
      <c r="E17" s="12" t="s">
        <v>25</v>
      </c>
      <c r="F17" s="24">
        <v>856821.36</v>
      </c>
      <c r="G17" s="24">
        <v>856821.36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32417874.940000001</v>
      </c>
      <c r="G18" s="24">
        <v>33070982.399999999</v>
      </c>
    </row>
    <row r="19" spans="2:7" x14ac:dyDescent="0.25">
      <c r="B19" s="11" t="s">
        <v>28</v>
      </c>
      <c r="C19" s="24">
        <v>387354.57</v>
      </c>
      <c r="D19" s="24">
        <v>210345.65</v>
      </c>
      <c r="E19" s="10" t="s">
        <v>29</v>
      </c>
      <c r="F19" s="18">
        <f>SUM(F20:F22)</f>
        <v>177467.57</v>
      </c>
      <c r="G19" s="18">
        <f>SUM(G20:G22)</f>
        <v>172837.93</v>
      </c>
    </row>
    <row r="20" spans="2:7" ht="24" x14ac:dyDescent="0.25">
      <c r="B20" s="11" t="s">
        <v>30</v>
      </c>
      <c r="C20" s="24">
        <v>24103911.050000001</v>
      </c>
      <c r="D20" s="24">
        <v>127582572.70999999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8859657.6500000004</v>
      </c>
      <c r="D21" s="24">
        <v>8859954.6500000004</v>
      </c>
      <c r="E21" s="12" t="s">
        <v>33</v>
      </c>
      <c r="F21" s="24">
        <v>177467.57</v>
      </c>
      <c r="G21" s="24">
        <v>172837.93</v>
      </c>
    </row>
    <row r="22" spans="2:7" ht="24" x14ac:dyDescent="0.25">
      <c r="B22" s="11" t="s">
        <v>34</v>
      </c>
      <c r="C22" s="24">
        <v>87948</v>
      </c>
      <c r="D22" s="24">
        <v>34000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56536.480000000003</v>
      </c>
      <c r="D25" s="18">
        <f>SUM(D26:D30)</f>
        <v>56536.480000000003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56536.480000000003</v>
      </c>
      <c r="D26" s="24">
        <v>56536.480000000003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195350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195350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-9031621.9199999999</v>
      </c>
      <c r="D38" s="18">
        <f>SUM(D39:D40)</f>
        <v>-112291595.02</v>
      </c>
      <c r="E38" s="10" t="s">
        <v>67</v>
      </c>
      <c r="F38" s="18">
        <f>SUM(F39:F41)</f>
        <v>21391756.239999998</v>
      </c>
      <c r="G38" s="18">
        <f>SUM(G39:G41)</f>
        <v>21391756.239999998</v>
      </c>
    </row>
    <row r="39" spans="2:7" ht="24" x14ac:dyDescent="0.25">
      <c r="B39" s="11" t="s">
        <v>68</v>
      </c>
      <c r="C39" s="24">
        <v>-9031621.9199999999</v>
      </c>
      <c r="D39" s="24">
        <v>-112291595.02</v>
      </c>
      <c r="E39" s="12" t="s">
        <v>69</v>
      </c>
      <c r="F39" s="24">
        <v>21391756.239999998</v>
      </c>
      <c r="G39" s="24">
        <v>21391756.239999998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616077.09</v>
      </c>
      <c r="D41" s="18">
        <f>SUM(D42:D45)</f>
        <v>612597.09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616077.09</v>
      </c>
      <c r="D42" s="24">
        <v>612597.09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83229757.969999999</v>
      </c>
      <c r="D47" s="18">
        <f>SUM(D41,D38,D37,D31,D25,D17,D9)</f>
        <v>127654485.31</v>
      </c>
      <c r="E47" s="5" t="s">
        <v>83</v>
      </c>
      <c r="F47" s="18">
        <f>SUM(F42,F38,F31,F27,F26,F23,F19,F9)</f>
        <v>148764500.5</v>
      </c>
      <c r="G47" s="18">
        <f>SUM(G42,G38,G31,G27,G26,G23,G19,G9)</f>
        <v>175017263.86999997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282034885.24000001</v>
      </c>
      <c r="D52" s="24">
        <v>280837886.13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137017331.88999999</v>
      </c>
      <c r="D53" s="24">
        <v>137547702.18000001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6188930.8099999996</v>
      </c>
      <c r="D54" s="24">
        <v>6168251.5499999998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-139555208.72999999</v>
      </c>
      <c r="D55" s="24">
        <v>-134620783.11000001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20372.919999999998</v>
      </c>
      <c r="D56" s="24">
        <v>20981.39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148764500.5</v>
      </c>
      <c r="G59" s="18">
        <f>SUM(G47,G57)</f>
        <v>175017263.86999997</v>
      </c>
    </row>
    <row r="60" spans="2:7" ht="24" x14ac:dyDescent="0.25">
      <c r="B60" s="3" t="s">
        <v>103</v>
      </c>
      <c r="C60" s="18">
        <f>SUM(C50:C58)</f>
        <v>285706312.13000005</v>
      </c>
      <c r="D60" s="18">
        <f>SUM(D50:D58)</f>
        <v>289954038.13999999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368936070.10000002</v>
      </c>
      <c r="D62" s="18">
        <f>SUM(D47,D60)</f>
        <v>417608523.44999999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138204804.02000001</v>
      </c>
      <c r="G63" s="18">
        <f>SUM(G64:G66)</f>
        <v>138204804.02000001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138204804.02000001</v>
      </c>
      <c r="G65" s="24">
        <v>138204804.02000001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81966765.579999998</v>
      </c>
      <c r="G68" s="18">
        <f>SUM(G69:G73)</f>
        <v>104386455.56000002</v>
      </c>
    </row>
    <row r="69" spans="2:7" x14ac:dyDescent="0.25">
      <c r="B69" s="13"/>
      <c r="C69" s="21"/>
      <c r="D69" s="21"/>
      <c r="E69" s="10" t="s">
        <v>111</v>
      </c>
      <c r="F69" s="24">
        <v>-3882702.39</v>
      </c>
      <c r="G69" s="24">
        <v>14964542.01</v>
      </c>
    </row>
    <row r="70" spans="2:7" x14ac:dyDescent="0.25">
      <c r="B70" s="13"/>
      <c r="C70" s="21"/>
      <c r="D70" s="21"/>
      <c r="E70" s="10" t="s">
        <v>112</v>
      </c>
      <c r="F70" s="24">
        <v>86116455.849999994</v>
      </c>
      <c r="G70" s="24">
        <v>89688901.430000007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-221317.16</v>
      </c>
      <c r="G72" s="24">
        <v>-221317.16</v>
      </c>
    </row>
    <row r="73" spans="2:7" ht="24" x14ac:dyDescent="0.25">
      <c r="B73" s="13"/>
      <c r="C73" s="21"/>
      <c r="D73" s="21"/>
      <c r="E73" s="10" t="s">
        <v>115</v>
      </c>
      <c r="F73" s="24">
        <v>-45670.720000000001</v>
      </c>
      <c r="G73" s="24">
        <v>-45670.720000000001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220171569.60000002</v>
      </c>
      <c r="G79" s="18">
        <f>SUM(G63,G68,G75)</f>
        <v>242591259.58000004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368936070.10000002</v>
      </c>
      <c r="G81" s="18">
        <f>SUM(G59,G79)</f>
        <v>417608523.45000005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2025-01-30T20:53:43Z</cp:lastPrinted>
  <dcterms:created xsi:type="dcterms:W3CDTF">2020-01-08T19:54:23Z</dcterms:created>
  <dcterms:modified xsi:type="dcterms:W3CDTF">2025-01-30T20:54:02Z</dcterms:modified>
</cp:coreProperties>
</file>